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ต.ค.64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0" i="11" l="1"/>
  <c r="I16" i="11"/>
  <c r="H16" i="11"/>
  <c r="I18" i="11"/>
  <c r="H18" i="11"/>
  <c r="I22" i="11" l="1"/>
  <c r="C31" i="11" s="1"/>
  <c r="H22" i="11"/>
  <c r="I20" i="11" l="1"/>
  <c r="H20" i="11"/>
  <c r="I10" i="11" l="1"/>
  <c r="I14" i="11" l="1"/>
  <c r="H14" i="11"/>
  <c r="I12" i="11" l="1"/>
  <c r="H12" i="11"/>
  <c r="C30" i="11" l="1"/>
  <c r="I8" i="11" l="1"/>
  <c r="H8" i="11"/>
</calcChain>
</file>

<file path=xl/sharedStrings.xml><?xml version="1.0" encoding="utf-8"?>
<sst xmlns="http://schemas.openxmlformats.org/spreadsheetml/2006/main" count="88" uniqueCount="56">
  <si>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</si>
  <si>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</si>
  <si>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</si>
  <si>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</si>
  <si>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</si>
  <si>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</si>
  <si>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</si>
  <si>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</si>
  <si>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</si>
  <si>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</si>
  <si>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</si>
  <si>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</si>
  <si>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</si>
  <si>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</si>
  <si>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</si>
  <si>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</si>
  <si>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</si>
  <si>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</si>
  <si>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</si>
  <si>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</si>
  <si>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</si>
  <si>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</si>
  <si>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</si>
  <si>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</si>
  <si>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</si>
  <si>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</si>
  <si>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หจก.แหวนเพชรน้ำดื่ม</t>
  </si>
  <si>
    <t>สรุปผลการดำเนินการจัดซื้อจัดจ้างในรอบ เดือนตุลาคม 2564</t>
  </si>
  <si>
    <t>วันที่ 31 ตุลาคม 2564</t>
  </si>
  <si>
    <t>จ้างเหมาบริการบุคคลภายนอก  23 ราย</t>
  </si>
  <si>
    <t>จัดซื้อน้ำดื่มเพื่อการบริโภค ประจำเดือน ต.ค.64 (ศจก.)</t>
  </si>
  <si>
    <t>ซ 4/2565</t>
  </si>
  <si>
    <t>ลงวันที่ 5 ต.ค.64</t>
  </si>
  <si>
    <t>จัดจ้างทำตรายาง จำนวน 13 รายการ</t>
  </si>
  <si>
    <t>หจก. สากลตรายางและการพิมพ์</t>
  </si>
  <si>
    <t>จ 52/2565</t>
  </si>
  <si>
    <t>ลงวันที่ 29 ต.ค.64</t>
  </si>
  <si>
    <t>บจ. กฤษฎากลการ (ประเทศไทย)</t>
  </si>
  <si>
    <t>ซ 29/2565</t>
  </si>
  <si>
    <t>ลงวันที่ 18 ต.ค.64</t>
  </si>
  <si>
    <t>จัดจ้างบำรุงรักษารถยนต์ฯ ยี่ห้อ Mitsubishi รุ่น Triton 2019 หมายเลขทะเบียน 1 ขช 7251 กทม.</t>
  </si>
  <si>
    <t>จัดจ้างเปลี่ยนแบตเตอรี่รถยนต์ฯ ยี่ห้อ Toyota รุ่น Vigo Champ หมายเลขทะเบียน 2 กน 7581 กทม.</t>
  </si>
  <si>
    <t>ร้านตึ๋งบริการ</t>
  </si>
  <si>
    <t>ซ 37/2565</t>
  </si>
  <si>
    <t>ลงวันที่ 26 ต.ค.64</t>
  </si>
  <si>
    <t>จัดจ้างบำรุงรักษารถยนต์ฯ ยี่ห้อ Mitsubishi รุ่น Triton หมายเลขทะเบียน 5 กอ 7680 กทม.</t>
  </si>
  <si>
    <t>บจ. ฮอนด้า เฮาส์</t>
  </si>
  <si>
    <t>ซ 53/2565</t>
  </si>
  <si>
    <t>จัดจ้างบำรุงรักษารถยนต์ฯ ยี่ห้อ Ford รุ่น Ranger 2018 หมายเลขทะเบียน 7 กษ 3198 กทม.</t>
  </si>
  <si>
    <t>บจ. พี เค เอส ออโตโมบิลส์</t>
  </si>
  <si>
    <t>ซ 49/2565</t>
  </si>
  <si>
    <t>ลงวันที่ 28 ต.ค.64</t>
  </si>
  <si>
    <t>จัดซื้อน้ำดื่มเพื่อการบริโภค ประจำเดือน ต.ค.64 (สพป.)</t>
  </si>
  <si>
    <t>หจก. บุญปรีชา</t>
  </si>
  <si>
    <t>ซ 3/2565</t>
  </si>
  <si>
    <t>หมายเหตุ  รวมงบประมาณในการดำเนินการจัดซื้อจัดจ้างในเดือนตุลาคม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</si>
</sst>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view="pageLayout" topLeftCell="A10" zoomScale="130" zoomScaleNormal="220" zoomScalePageLayoutView="130" workbookViewId="0">
      <selection activeCell="F16" sqref="F16:F17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7.6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0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0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1" t="s">
        <v>14</v>
      </c>
      <c r="B6" s="71" t="s">
        <v>2</v>
      </c>
      <c r="C6" s="73" t="s">
        <v>6</v>
      </c>
      <c r="D6" s="73" t="s">
        <v>7</v>
      </c>
      <c r="E6" s="73" t="s">
        <v>8</v>
      </c>
      <c r="F6" s="76" t="s">
        <v>11</v>
      </c>
      <c r="G6" s="77"/>
      <c r="H6" s="78" t="s">
        <v>12</v>
      </c>
      <c r="I6" s="79"/>
      <c r="J6" s="80" t="s">
        <v>0</v>
      </c>
      <c r="K6" s="73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2"/>
      <c r="B7" s="72"/>
      <c r="C7" s="74"/>
      <c r="D7" s="75"/>
      <c r="E7" s="75"/>
      <c r="F7" s="23" t="s">
        <v>9</v>
      </c>
      <c r="G7" s="23" t="s">
        <v>10</v>
      </c>
      <c r="H7" s="23" t="s">
        <v>1</v>
      </c>
      <c r="I7" s="24" t="s">
        <v>13</v>
      </c>
      <c r="J7" s="73"/>
      <c r="K7" s="7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54">
        <v>1</v>
      </c>
      <c r="B8" s="56" t="s">
        <v>29</v>
      </c>
      <c r="C8" s="82"/>
      <c r="D8" s="60" t="s">
        <v>16</v>
      </c>
      <c r="E8" s="62" t="s">
        <v>15</v>
      </c>
      <c r="F8" s="62"/>
      <c r="G8" s="85" t="s">
        <v>19</v>
      </c>
      <c r="H8" s="62">
        <f>F8</f>
        <v>0</v>
      </c>
      <c r="I8" s="60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81"/>
      <c r="B9" s="57"/>
      <c r="C9" s="83"/>
      <c r="D9" s="68"/>
      <c r="E9" s="84"/>
      <c r="F9" s="63"/>
      <c r="G9" s="61"/>
      <c r="H9" s="63"/>
      <c r="I9" s="68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54">
        <v>2</v>
      </c>
      <c r="B10" s="56" t="s">
        <v>30</v>
      </c>
      <c r="C10" s="58">
        <v>11556</v>
      </c>
      <c r="D10" s="60" t="s">
        <v>16</v>
      </c>
      <c r="E10" s="62" t="s">
        <v>15</v>
      </c>
      <c r="F10" s="49" t="s">
        <v>26</v>
      </c>
      <c r="G10" s="51">
        <v>577.79999999999995</v>
      </c>
      <c r="H10" s="49" t="str">
        <f>F10</f>
        <v>หจก.แหวนเพชรน้ำดื่ม</v>
      </c>
      <c r="I10" s="51">
        <f>G10</f>
        <v>577.79999999999995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55"/>
      <c r="B11" s="57"/>
      <c r="C11" s="59"/>
      <c r="D11" s="61"/>
      <c r="E11" s="63"/>
      <c r="F11" s="50"/>
      <c r="G11" s="52"/>
      <c r="H11" s="50"/>
      <c r="I11" s="52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54">
        <v>3</v>
      </c>
      <c r="B12" s="56" t="s">
        <v>33</v>
      </c>
      <c r="C12" s="58">
        <v>1400</v>
      </c>
      <c r="D12" s="60" t="s">
        <v>16</v>
      </c>
      <c r="E12" s="62" t="s">
        <v>15</v>
      </c>
      <c r="F12" s="49" t="s">
        <v>34</v>
      </c>
      <c r="G12" s="51">
        <v>1316.1</v>
      </c>
      <c r="H12" s="49" t="str">
        <f>F12</f>
        <v>หจก. สากลตรายางและการพิมพ์</v>
      </c>
      <c r="I12" s="51">
        <f>G12</f>
        <v>1316.1</v>
      </c>
      <c r="J12" s="17" t="s">
        <v>3</v>
      </c>
      <c r="K12" s="36" t="s">
        <v>35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81"/>
      <c r="B13" s="57"/>
      <c r="C13" s="59"/>
      <c r="D13" s="61"/>
      <c r="E13" s="63"/>
      <c r="F13" s="50"/>
      <c r="G13" s="52"/>
      <c r="H13" s="50"/>
      <c r="I13" s="52"/>
      <c r="J13" s="21" t="s">
        <v>4</v>
      </c>
      <c r="K13" s="19" t="s">
        <v>36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54">
        <v>4</v>
      </c>
      <c r="B14" s="56" t="s">
        <v>40</v>
      </c>
      <c r="C14" s="58">
        <v>2600</v>
      </c>
      <c r="D14" s="60" t="s">
        <v>16</v>
      </c>
      <c r="E14" s="62" t="s">
        <v>15</v>
      </c>
      <c r="F14" s="49" t="s">
        <v>37</v>
      </c>
      <c r="G14" s="51">
        <v>2539.11</v>
      </c>
      <c r="H14" s="49" t="str">
        <f>F14</f>
        <v>บจ. กฤษฎากลการ (ประเทศไทย)</v>
      </c>
      <c r="I14" s="51">
        <f>G14</f>
        <v>2539.11</v>
      </c>
      <c r="J14" s="17" t="s">
        <v>3</v>
      </c>
      <c r="K14" s="38" t="s">
        <v>38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55"/>
      <c r="B15" s="57"/>
      <c r="C15" s="59"/>
      <c r="D15" s="61"/>
      <c r="E15" s="63"/>
      <c r="F15" s="50"/>
      <c r="G15" s="52"/>
      <c r="H15" s="50"/>
      <c r="I15" s="52"/>
      <c r="J15" s="21" t="s">
        <v>4</v>
      </c>
      <c r="K15" s="19" t="s">
        <v>39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54">
        <v>5</v>
      </c>
      <c r="B16" s="56" t="s">
        <v>41</v>
      </c>
      <c r="C16" s="58">
        <v>3100</v>
      </c>
      <c r="D16" s="60" t="s">
        <v>16</v>
      </c>
      <c r="E16" s="62" t="s">
        <v>15</v>
      </c>
      <c r="F16" s="49" t="s">
        <v>42</v>
      </c>
      <c r="G16" s="51">
        <v>3100</v>
      </c>
      <c r="H16" s="49" t="str">
        <f>F16</f>
        <v>ร้านตึ๋งบริการ</v>
      </c>
      <c r="I16" s="51">
        <f>G16</f>
        <v>3100</v>
      </c>
      <c r="J16" s="17" t="s">
        <v>3</v>
      </c>
      <c r="K16" s="39" t="s">
        <v>43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81"/>
      <c r="B17" s="57"/>
      <c r="C17" s="59"/>
      <c r="D17" s="61"/>
      <c r="E17" s="63"/>
      <c r="F17" s="50"/>
      <c r="G17" s="52"/>
      <c r="H17" s="50"/>
      <c r="I17" s="52"/>
      <c r="J17" s="21" t="s">
        <v>4</v>
      </c>
      <c r="K17" s="19" t="s">
        <v>44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86">
        <v>6</v>
      </c>
      <c r="B18" s="56" t="s">
        <v>45</v>
      </c>
      <c r="C18" s="58">
        <v>3200</v>
      </c>
      <c r="D18" s="60" t="s">
        <v>16</v>
      </c>
      <c r="E18" s="62" t="s">
        <v>15</v>
      </c>
      <c r="F18" s="49" t="s">
        <v>46</v>
      </c>
      <c r="G18" s="51">
        <v>3092.3</v>
      </c>
      <c r="H18" s="49" t="str">
        <f>F18</f>
        <v>บจ. ฮอนด้า เฮาส์</v>
      </c>
      <c r="I18" s="51">
        <f>G18</f>
        <v>3092.3</v>
      </c>
      <c r="J18" s="17" t="s">
        <v>3</v>
      </c>
      <c r="K18" s="38" t="s">
        <v>47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86"/>
      <c r="B19" s="57"/>
      <c r="C19" s="59"/>
      <c r="D19" s="61"/>
      <c r="E19" s="63"/>
      <c r="F19" s="50"/>
      <c r="G19" s="52"/>
      <c r="H19" s="50"/>
      <c r="I19" s="52"/>
      <c r="J19" s="21" t="s">
        <v>4</v>
      </c>
      <c r="K19" s="19" t="s">
        <v>36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4.25" customHeight="1" x14ac:dyDescent="0.2">
      <c r="A20" s="54">
        <v>7</v>
      </c>
      <c r="B20" s="56" t="s">
        <v>48</v>
      </c>
      <c r="C20" s="58">
        <v>3100</v>
      </c>
      <c r="D20" s="60" t="s">
        <v>16</v>
      </c>
      <c r="E20" s="62" t="s">
        <v>15</v>
      </c>
      <c r="F20" s="49" t="s">
        <v>49</v>
      </c>
      <c r="G20" s="51">
        <v>3018.47</v>
      </c>
      <c r="H20" s="49" t="str">
        <f>F20</f>
        <v>บจ. พี เค เอส ออโตโมบิลส์</v>
      </c>
      <c r="I20" s="51">
        <f>G20</f>
        <v>3018.47</v>
      </c>
      <c r="J20" s="17" t="s">
        <v>3</v>
      </c>
      <c r="K20" s="39" t="s">
        <v>50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4.25" customHeight="1" x14ac:dyDescent="0.2">
      <c r="A21" s="81"/>
      <c r="B21" s="57"/>
      <c r="C21" s="59"/>
      <c r="D21" s="61"/>
      <c r="E21" s="63"/>
      <c r="F21" s="50"/>
      <c r="G21" s="52"/>
      <c r="H21" s="50"/>
      <c r="I21" s="52"/>
      <c r="J21" s="21" t="s">
        <v>4</v>
      </c>
      <c r="K21" s="19" t="s">
        <v>51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8.75" customHeight="1" x14ac:dyDescent="0.2">
      <c r="A22" s="54">
        <v>9</v>
      </c>
      <c r="B22" s="56" t="s">
        <v>52</v>
      </c>
      <c r="C22" s="58">
        <v>43200</v>
      </c>
      <c r="D22" s="60" t="s">
        <v>16</v>
      </c>
      <c r="E22" s="62" t="s">
        <v>15</v>
      </c>
      <c r="F22" s="49" t="s">
        <v>53</v>
      </c>
      <c r="G22" s="51">
        <v>2010</v>
      </c>
      <c r="H22" s="49" t="str">
        <f>F22</f>
        <v>หจก. บุญปรีชา</v>
      </c>
      <c r="I22" s="51">
        <f>G22</f>
        <v>2010</v>
      </c>
      <c r="J22" s="17" t="s">
        <v>3</v>
      </c>
      <c r="K22" s="37" t="s">
        <v>54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5" customHeight="1" x14ac:dyDescent="0.2">
      <c r="A23" s="55"/>
      <c r="B23" s="57"/>
      <c r="C23" s="59"/>
      <c r="D23" s="61"/>
      <c r="E23" s="63"/>
      <c r="F23" s="50"/>
      <c r="G23" s="52"/>
      <c r="H23" s="50"/>
      <c r="I23" s="52"/>
      <c r="J23" s="21" t="s">
        <v>4</v>
      </c>
      <c r="K23" s="19" t="s">
        <v>32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x14ac:dyDescent="0.2">
      <c r="A24" s="40"/>
      <c r="B24" s="41"/>
      <c r="C24" s="42"/>
      <c r="D24" s="43"/>
      <c r="E24" s="44"/>
      <c r="F24" s="45"/>
      <c r="G24" s="46"/>
      <c r="H24" s="45"/>
      <c r="I24" s="46"/>
      <c r="J24" s="47"/>
      <c r="K24" s="4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5" customFormat="1" x14ac:dyDescent="0.2">
      <c r="A25" s="40"/>
      <c r="B25" s="41"/>
      <c r="C25" s="42"/>
      <c r="D25" s="43"/>
      <c r="E25" s="44"/>
      <c r="F25" s="45"/>
      <c r="G25" s="46"/>
      <c r="H25" s="45"/>
      <c r="I25" s="46"/>
      <c r="J25" s="47"/>
      <c r="K25" s="4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5" customFormat="1" x14ac:dyDescent="0.2">
      <c r="A26" s="40"/>
      <c r="B26" s="41"/>
      <c r="C26" s="42"/>
      <c r="D26" s="43"/>
      <c r="E26" s="44"/>
      <c r="F26" s="45"/>
      <c r="G26" s="46"/>
      <c r="H26" s="45"/>
      <c r="I26" s="46"/>
      <c r="J26" s="47"/>
      <c r="K26" s="4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53" t="s">
        <v>55</v>
      </c>
      <c r="B27" s="53"/>
      <c r="C27" s="53"/>
      <c r="D27" s="53"/>
      <c r="E27" s="53"/>
      <c r="F27" s="53"/>
      <c r="G27" s="25"/>
      <c r="H27" s="13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67">
        <v>2</v>
      </c>
      <c r="D28" s="67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64">
        <v>28</v>
      </c>
      <c r="D29" s="64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64">
        <f>SUM(C28:D29)</f>
        <v>30</v>
      </c>
      <c r="D30" s="64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65">
        <f>SUM(I8:I23)</f>
        <v>15653.78</v>
      </c>
      <c r="D31" s="66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s="10" customFormat="1" x14ac:dyDescent="0.2">
      <c r="A89" s="12"/>
      <c r="B89" s="11"/>
      <c r="C89" s="11"/>
      <c r="D89" s="11"/>
      <c r="E89" s="13"/>
      <c r="F89" s="13"/>
      <c r="G89" s="11"/>
      <c r="H89" s="13"/>
      <c r="J89" s="14"/>
      <c r="L89"/>
    </row>
    <row r="90" spans="1:12" s="10" customFormat="1" x14ac:dyDescent="0.2">
      <c r="A90" s="12"/>
      <c r="B90" s="11"/>
      <c r="C90" s="11"/>
      <c r="D90" s="11"/>
      <c r="E90" s="13"/>
      <c r="F90" s="13"/>
      <c r="G90" s="11"/>
      <c r="H90" s="13"/>
      <c r="J90" s="14"/>
      <c r="L9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89">
    <mergeCell ref="I20:I21"/>
    <mergeCell ref="I18:I19"/>
    <mergeCell ref="I16:I17"/>
    <mergeCell ref="A20:A21"/>
    <mergeCell ref="B20:B21"/>
    <mergeCell ref="C20:C21"/>
    <mergeCell ref="D20:D21"/>
    <mergeCell ref="E20:E21"/>
    <mergeCell ref="F20:F21"/>
    <mergeCell ref="G20:G21"/>
    <mergeCell ref="H20:H21"/>
    <mergeCell ref="A16:A17"/>
    <mergeCell ref="B16:B17"/>
    <mergeCell ref="C16:C17"/>
    <mergeCell ref="D16:D17"/>
    <mergeCell ref="E16:E17"/>
    <mergeCell ref="E18:E19"/>
    <mergeCell ref="A18:A19"/>
    <mergeCell ref="A12:A13"/>
    <mergeCell ref="B12:B13"/>
    <mergeCell ref="C12:C13"/>
    <mergeCell ref="D12:D13"/>
    <mergeCell ref="E12:E13"/>
    <mergeCell ref="A14:A15"/>
    <mergeCell ref="C14:C15"/>
    <mergeCell ref="A10:A11"/>
    <mergeCell ref="C10:C11"/>
    <mergeCell ref="D10:D11"/>
    <mergeCell ref="E10:E11"/>
    <mergeCell ref="F12:F13"/>
    <mergeCell ref="H18:H19"/>
    <mergeCell ref="F16:F17"/>
    <mergeCell ref="G16:G17"/>
    <mergeCell ref="H16:H17"/>
    <mergeCell ref="F14:F15"/>
    <mergeCell ref="C8:C9"/>
    <mergeCell ref="D8:D9"/>
    <mergeCell ref="E8:E9"/>
    <mergeCell ref="G10:G11"/>
    <mergeCell ref="F8:F9"/>
    <mergeCell ref="G8:G9"/>
    <mergeCell ref="F10:F11"/>
    <mergeCell ref="H10:H11"/>
    <mergeCell ref="I10:I11"/>
    <mergeCell ref="G12:G13"/>
    <mergeCell ref="H12:H13"/>
    <mergeCell ref="I12:I13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B8:B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H14:H15"/>
    <mergeCell ref="H22:H23"/>
    <mergeCell ref="I22:I23"/>
    <mergeCell ref="A27:F27"/>
    <mergeCell ref="A22:A23"/>
    <mergeCell ref="B22:B23"/>
    <mergeCell ref="C22:C23"/>
    <mergeCell ref="D22:D23"/>
    <mergeCell ref="E22:E23"/>
    <mergeCell ref="E14:E15"/>
    <mergeCell ref="F22:F23"/>
    <mergeCell ref="G22:G23"/>
    <mergeCell ref="G14:G15"/>
    <mergeCell ref="I14:I15"/>
    <mergeCell ref="F18:F19"/>
    <mergeCell ref="G18:G19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ต.ค.64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2022-04-29T07:09:43Z</dcterms:modified>
</cp:coreProperties>
</file>